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7010" windowHeight="12810"/>
  </bookViews>
  <sheets>
    <sheet name="Лист1 (2)" sheetId="2" r:id="rId1"/>
    <sheet name="Лист1" sheetId="3" r:id="rId2"/>
  </sheets>
  <definedNames>
    <definedName name="_xlnm.Print_Area" localSheetId="0">'Лист1 (2)'!$A$1:$G$66</definedName>
  </definedNames>
  <calcPr calcId="144525"/>
</workbook>
</file>

<file path=xl/calcChain.xml><?xml version="1.0" encoding="utf-8"?>
<calcChain xmlns="http://schemas.openxmlformats.org/spreadsheetml/2006/main">
  <c r="D58" i="2" l="1"/>
  <c r="F53" i="2"/>
  <c r="E53" i="2"/>
  <c r="D53" i="2"/>
  <c r="C53" i="2"/>
  <c r="D57" i="2" l="1"/>
  <c r="H38" i="3" l="1"/>
  <c r="G38" i="3"/>
  <c r="F38" i="3"/>
  <c r="E38" i="3"/>
  <c r="H31" i="3"/>
  <c r="G31" i="3"/>
  <c r="F31" i="3"/>
  <c r="E31" i="3"/>
  <c r="H19" i="3"/>
  <c r="G19" i="3"/>
  <c r="F19" i="3"/>
  <c r="E19" i="3"/>
  <c r="D59" i="2" l="1"/>
</calcChain>
</file>

<file path=xl/sharedStrings.xml><?xml version="1.0" encoding="utf-8"?>
<sst xmlns="http://schemas.openxmlformats.org/spreadsheetml/2006/main" count="173" uniqueCount="89">
  <si>
    <t>№ п/п</t>
  </si>
  <si>
    <t>Наименование проекта</t>
  </si>
  <si>
    <t>Областной бюджет</t>
  </si>
  <si>
    <t>Местный бюджет</t>
  </si>
  <si>
    <t>Пожертвования граждан</t>
  </si>
  <si>
    <t>Пожертвования юр.лиц</t>
  </si>
  <si>
    <t>X</t>
  </si>
  <si>
    <t>голубой цвет -</t>
  </si>
  <si>
    <t>Замена павильона на артезианской скважине в д. Гридино</t>
  </si>
  <si>
    <t>Замена павильона на артезианской скважине в д. Деревенька</t>
  </si>
  <si>
    <t>Замена павильона на артезианской скважине в д. Марьинская</t>
  </si>
  <si>
    <t>Замена павильона на артезианской скважине в д. Огибалово</t>
  </si>
  <si>
    <t>Замена части водопроводной сети в д. Марьинская</t>
  </si>
  <si>
    <t xml:space="preserve">Обустройство трехступенчатого септика п. Кадниковский </t>
  </si>
  <si>
    <t>Обустройство трехступенчатого септика п. Пролетарский</t>
  </si>
  <si>
    <t>Устройство колодца в д. Алферьевская</t>
  </si>
  <si>
    <t>Устройство колодца в д. Дровдиль</t>
  </si>
  <si>
    <t>Устройство колодца в д. Засухонская</t>
  </si>
  <si>
    <t>Устройство колодца в д. Ивонинская</t>
  </si>
  <si>
    <t>Устройство колодца в д. Мытник</t>
  </si>
  <si>
    <t>Устройство колодца в д. Нефедовская</t>
  </si>
  <si>
    <t>Устройство колодца в д. Никитинская</t>
  </si>
  <si>
    <t>Устройство колодца в д. Пожарище</t>
  </si>
  <si>
    <t>Устройство колодца в д. Поздеевская</t>
  </si>
  <si>
    <t>Устройство колодца в д. Репняковская</t>
  </si>
  <si>
    <t>Устройство колодца в д. Сиговская</t>
  </si>
  <si>
    <t>Устройство колодца в д. Юрковская</t>
  </si>
  <si>
    <t>Устройство колодца в п. Ючка, ул. Набережная, д. 10,13,14,15,17</t>
  </si>
  <si>
    <t>благоустройство</t>
  </si>
  <si>
    <t>культура</t>
  </si>
  <si>
    <t>жкх</t>
  </si>
  <si>
    <r>
      <t>Устройство колодца в д.</t>
    </r>
    <r>
      <rPr>
        <b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Ожигинская</t>
    </r>
  </si>
  <si>
    <t xml:space="preserve">оранжевый цвет - </t>
  </si>
  <si>
    <t>филетовый цвет -</t>
  </si>
  <si>
    <t>Кассовые расходы</t>
  </si>
  <si>
    <t>ИТОГО</t>
  </si>
  <si>
    <t>Предварительный перечень проектов Народного бюджета на 2024 год</t>
  </si>
  <si>
    <t>Благоустройство территории у памятника «Вечная память и низкий поклон воинам-землякам погибшим в годы Великой Отечественной войны» в д.Гридино</t>
  </si>
  <si>
    <t xml:space="preserve">Благоустройство территории у памятника «Вечная слава павшим в боях за Родину» в д. Огибалово
</t>
  </si>
  <si>
    <t>Обустройство   памятника «Вечная память односельчанам, павшим в боях за Родину 1941-1945»  в  д. Анциферовская</t>
  </si>
  <si>
    <t>Обустройство памятника «Вечная память воинам-землякам, павшим в боях за Родину в годы Великой Отечественной войны 1941-1945» в д. Бекетовская</t>
  </si>
  <si>
    <t>Обустройство памятника «Вечная слава участникам Великой Отечественной войны"в д. Иваньково</t>
  </si>
  <si>
    <t>Благоустройство территории у Мемориала памяти воинам, погибшим в годы Великой Отечественной войны,  в д. Мишутинская</t>
  </si>
  <si>
    <t>Благоустройство площади у памятника "Вечная память землякам, павшим в борьбе за свободу и независимость нашей Родины!" в п. Озерный</t>
  </si>
  <si>
    <t>Разборка старых бесхозных строений в д. Мишутинская, д. Лукьяновская</t>
  </si>
  <si>
    <t>Установка арт-объекта "Я люблю Озерный"</t>
  </si>
  <si>
    <t>Обустройство детской игровой площадки в пос. Пролетарский пер.. Школьный</t>
  </si>
  <si>
    <t>Приобретение и установка детского игрового оборудования у д.70, 72 на ул. Октябрьская  п. Вожега</t>
  </si>
  <si>
    <t>Обустройство памятника "Павшим в борьбе за свободу и независимость нашей Родины" в д. Быковская</t>
  </si>
  <si>
    <t>Обустройство   памятника «Вечная слава, вечная память землякам-воинам Великой Отечественной войны"  в  д. Михайловская</t>
  </si>
  <si>
    <t>Обустройство  Мемориала памяти в пос. Пролетарский</t>
  </si>
  <si>
    <t>Разборка старых бесхозных строений  (п.Ючка, д. Гришинская)</t>
  </si>
  <si>
    <t>Обустройство полоскального места в п. Ючка, ул. Набережная</t>
  </si>
  <si>
    <t>Обустройство детской игровой площадки в п. Ючка ул. Набережная</t>
  </si>
  <si>
    <t>Обустройство территории места массового отдыха населения оз. Погореловское</t>
  </si>
  <si>
    <t>Обустройство спортивной площадки в д. Федюнинская</t>
  </si>
  <si>
    <t>Обустройство спортивной площадки на ул. Спортивная в п. Кадниковский</t>
  </si>
  <si>
    <t xml:space="preserve">Приобретение и установка детской игровой площадки в д. Угол </t>
  </si>
  <si>
    <t>Приобретение и установка детского игрового оборудованияв д. Савинская</t>
  </si>
  <si>
    <t>Обустройство детской площадки около д.35 ул. Октябрьская в п. Вожега (1 этап)</t>
  </si>
  <si>
    <t xml:space="preserve">Обустройство тренажерной площадки в п. Вожега </t>
  </si>
  <si>
    <t>Установка остановочного павильона в п. Вожега</t>
  </si>
  <si>
    <t>Обустройство Аллеи Славы в п. Вожега</t>
  </si>
  <si>
    <t>Приобретение светового оборудования в МБУК "Вожегодский центр культурного развития" Кадниковский Дом культуры  п. Кадниковский</t>
  </si>
  <si>
    <t>Приобретение и установка интерактивной стены по адресу ул. Садовая, д. 10</t>
  </si>
  <si>
    <t>Приобретение сценических костюмов</t>
  </si>
  <si>
    <t>Приобретение музыкального оборудования для филиала МБУК "Вожегодский ЦКР" Тигинский сельский Дом культуры в д. Гридино</t>
  </si>
  <si>
    <t>Приобретение комплекта украшений для уличной елки</t>
  </si>
  <si>
    <t>Стоиомть проекта</t>
  </si>
  <si>
    <t>28 проектов</t>
  </si>
  <si>
    <t>Устройство колодца в д. Ивановская</t>
  </si>
  <si>
    <t>Устройство колодца в д. Доровиха</t>
  </si>
  <si>
    <t>Устройство колодца в д. Малая</t>
  </si>
  <si>
    <t>Устройство колодца в д. Огибалово, д.31</t>
  </si>
  <si>
    <t>Устройство колодца в д. Гридино</t>
  </si>
  <si>
    <t>Устройство колодца в п. Ючка, ул. Восточная</t>
  </si>
  <si>
    <t>Устройство колодца в д. Никольская</t>
  </si>
  <si>
    <t>Устройство колодца в д. Некрасовская</t>
  </si>
  <si>
    <t>Устройство колодца в д. Песок</t>
  </si>
  <si>
    <t>Устройство колодца в д. Савинская</t>
  </si>
  <si>
    <t>Устройство колодца в п. База, ул. Транспортная</t>
  </si>
  <si>
    <t>Замена павильона на артезианской скважине в д. Холдынка</t>
  </si>
  <si>
    <t>Замена павильона на артезианской скважине в д. Бекетовская</t>
  </si>
  <si>
    <t>Замена участка сети канализации во дворе дома № 66А п. Вожега</t>
  </si>
  <si>
    <t>Замена павильона на артезианской скважине в д.Левинская</t>
  </si>
  <si>
    <t>Замена части водопроводной сети в д. Холдынка</t>
  </si>
  <si>
    <t>Замена части водопроводной сети в д. Деревенька</t>
  </si>
  <si>
    <t>3 проекта</t>
  </si>
  <si>
    <t>18 проектов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</si>
</sst>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\ _₽"/>
    <numFmt numFmtId="166" formatCode="0.0,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rgb="FF00B0F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165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wrapText="1"/>
    </xf>
    <xf numFmtId="4" fontId="10" fillId="5" borderId="1" xfId="0" applyNumberFormat="1" applyFont="1" applyFill="1" applyBorder="1" applyAlignment="1">
      <alignment wrapText="1"/>
    </xf>
    <xf numFmtId="0" fontId="4" fillId="7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/>
    </xf>
    <xf numFmtId="0" fontId="4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wrapText="1"/>
    </xf>
    <xf numFmtId="4" fontId="2" fillId="7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4" fontId="2" fillId="8" borderId="1" xfId="0" applyNumberFormat="1" applyFont="1" applyFill="1" applyBorder="1" applyAlignment="1">
      <alignment wrapText="1"/>
    </xf>
    <xf numFmtId="165" fontId="0" fillId="0" borderId="0" xfId="0" applyNumberFormat="1"/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166" fontId="3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6" fontId="0" fillId="0" borderId="1" xfId="0" applyNumberFormat="1" applyBorder="1"/>
    <xf numFmtId="0" fontId="7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12" fillId="7" borderId="1" xfId="0" applyFont="1" applyFill="1" applyBorder="1" applyAlignment="1" applyProtection="1">
      <alignment horizontal="left" vertical="top" wrapText="1"/>
      <protection locked="0"/>
    </xf>
    <xf numFmtId="0" fontId="13" fillId="7" borderId="1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0" fontId="14" fillId="0" borderId="1" xfId="0" applyFont="1" applyBorder="1"/>
    <xf numFmtId="0" fontId="13" fillId="4" borderId="2" xfId="0" applyFont="1" applyFill="1" applyBorder="1" applyAlignment="1">
      <alignment horizontal="left" vertical="center" wrapText="1"/>
    </xf>
    <xf numFmtId="0" fontId="1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view="pageBreakPreview" zoomScale="55" zoomScaleNormal="55" zoomScaleSheetLayoutView="55" workbookViewId="0">
      <pane ySplit="3" topLeftCell="A4" activePane="bottomLeft" state="frozen"/>
      <selection pane="bottomLeft" activeCell="E61" sqref="E61"/>
    </sheetView>
  </sheetViews>
  <sheetFormatPr defaultRowHeight="15" x14ac:dyDescent="0.25"/>
  <cols>
    <col min="1" max="1" width="7.28515625" customWidth="1"/>
    <col min="2" max="2" width="67.7109375" customWidth="1"/>
    <col min="3" max="3" width="40.28515625" customWidth="1"/>
    <col min="4" max="7" width="22.5703125" customWidth="1"/>
  </cols>
  <sheetData>
    <row r="1" spans="1:7" ht="63" customHeight="1" x14ac:dyDescent="0.25">
      <c r="A1" s="32" t="s">
        <v>36</v>
      </c>
      <c r="B1" s="32"/>
      <c r="C1" s="32"/>
      <c r="D1" s="32"/>
      <c r="E1" s="32"/>
      <c r="F1" s="32"/>
      <c r="G1" s="32"/>
    </row>
    <row r="2" spans="1:7" ht="18.75" x14ac:dyDescent="0.3">
      <c r="A2" s="2"/>
      <c r="B2" s="2"/>
      <c r="C2" s="33"/>
      <c r="D2" s="33"/>
      <c r="E2" s="33"/>
      <c r="F2" s="33"/>
      <c r="G2" s="33"/>
    </row>
    <row r="3" spans="1:7" ht="61.5" customHeight="1" x14ac:dyDescent="0.25">
      <c r="A3" s="1" t="s">
        <v>0</v>
      </c>
      <c r="B3" s="1" t="s">
        <v>1</v>
      </c>
      <c r="C3" s="12" t="s">
        <v>68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7" ht="108" customHeight="1" x14ac:dyDescent="0.25">
      <c r="A4" s="15">
        <v>1</v>
      </c>
      <c r="B4" s="34" t="s">
        <v>37</v>
      </c>
      <c r="C4" s="9">
        <v>300000</v>
      </c>
      <c r="D4" s="10">
        <v>210000</v>
      </c>
      <c r="E4" s="10">
        <v>75000</v>
      </c>
      <c r="F4" s="10">
        <v>15000</v>
      </c>
      <c r="G4" s="5" t="s">
        <v>6</v>
      </c>
    </row>
    <row r="5" spans="1:7" ht="71.25" customHeight="1" x14ac:dyDescent="0.25">
      <c r="A5" s="15">
        <v>2</v>
      </c>
      <c r="B5" s="34" t="s">
        <v>38</v>
      </c>
      <c r="C5" s="9">
        <v>230000</v>
      </c>
      <c r="D5" s="10">
        <v>161000</v>
      </c>
      <c r="E5" s="10">
        <v>57500</v>
      </c>
      <c r="F5" s="10">
        <v>11500</v>
      </c>
      <c r="G5" s="5" t="s">
        <v>6</v>
      </c>
    </row>
    <row r="6" spans="1:7" ht="69" customHeight="1" x14ac:dyDescent="0.25">
      <c r="A6" s="15">
        <v>3</v>
      </c>
      <c r="B6" s="35" t="s">
        <v>39</v>
      </c>
      <c r="C6" s="9">
        <v>343700</v>
      </c>
      <c r="D6" s="10">
        <v>240590</v>
      </c>
      <c r="E6" s="10">
        <v>85925</v>
      </c>
      <c r="F6" s="10">
        <v>17185</v>
      </c>
      <c r="G6" s="5" t="s">
        <v>6</v>
      </c>
    </row>
    <row r="7" spans="1:7" ht="69" customHeight="1" x14ac:dyDescent="0.25">
      <c r="A7" s="15">
        <v>4</v>
      </c>
      <c r="B7" s="35" t="s">
        <v>40</v>
      </c>
      <c r="C7" s="9">
        <v>1102960</v>
      </c>
      <c r="D7" s="10">
        <v>772072</v>
      </c>
      <c r="E7" s="10">
        <v>275740</v>
      </c>
      <c r="F7" s="10">
        <v>55148</v>
      </c>
      <c r="G7" s="5" t="s">
        <v>6</v>
      </c>
    </row>
    <row r="8" spans="1:7" ht="69" customHeight="1" x14ac:dyDescent="0.25">
      <c r="A8" s="15">
        <v>5</v>
      </c>
      <c r="B8" s="35" t="s">
        <v>41</v>
      </c>
      <c r="C8" s="9">
        <v>901360</v>
      </c>
      <c r="D8" s="10">
        <v>630952</v>
      </c>
      <c r="E8" s="10">
        <v>225340</v>
      </c>
      <c r="F8" s="10">
        <v>45068</v>
      </c>
      <c r="G8" s="5" t="s">
        <v>6</v>
      </c>
    </row>
    <row r="9" spans="1:7" ht="69" customHeight="1" x14ac:dyDescent="0.25">
      <c r="A9" s="15">
        <v>6</v>
      </c>
      <c r="B9" s="35" t="s">
        <v>42</v>
      </c>
      <c r="C9" s="9">
        <v>421094</v>
      </c>
      <c r="D9" s="10">
        <v>294765.8</v>
      </c>
      <c r="E9" s="10">
        <v>105273.5</v>
      </c>
      <c r="F9" s="10">
        <v>21054.7</v>
      </c>
      <c r="G9" s="5" t="s">
        <v>6</v>
      </c>
    </row>
    <row r="10" spans="1:7" ht="69" customHeight="1" x14ac:dyDescent="0.25">
      <c r="A10" s="15">
        <v>7</v>
      </c>
      <c r="B10" s="35" t="s">
        <v>43</v>
      </c>
      <c r="C10" s="9">
        <v>499214</v>
      </c>
      <c r="D10" s="10">
        <v>349449.8</v>
      </c>
      <c r="E10" s="10">
        <v>124803.5</v>
      </c>
      <c r="F10" s="10">
        <v>24960.7</v>
      </c>
      <c r="G10" s="5" t="s">
        <v>6</v>
      </c>
    </row>
    <row r="11" spans="1:7" ht="63.75" customHeight="1" x14ac:dyDescent="0.25">
      <c r="A11" s="15">
        <v>8</v>
      </c>
      <c r="B11" s="35" t="s">
        <v>44</v>
      </c>
      <c r="C11" s="9">
        <v>90000</v>
      </c>
      <c r="D11" s="10">
        <v>63000</v>
      </c>
      <c r="E11" s="10">
        <v>22500</v>
      </c>
      <c r="F11" s="10">
        <v>4500</v>
      </c>
      <c r="G11" s="5" t="s">
        <v>6</v>
      </c>
    </row>
    <row r="12" spans="1:7" ht="67.5" customHeight="1" x14ac:dyDescent="0.25">
      <c r="A12" s="15">
        <v>9</v>
      </c>
      <c r="B12" s="35" t="s">
        <v>45</v>
      </c>
      <c r="C12" s="9">
        <v>350000</v>
      </c>
      <c r="D12" s="10">
        <v>245000</v>
      </c>
      <c r="E12" s="10">
        <v>87500</v>
      </c>
      <c r="F12" s="10">
        <v>17500</v>
      </c>
      <c r="G12" s="5" t="s">
        <v>6</v>
      </c>
    </row>
    <row r="13" spans="1:7" ht="60.75" customHeight="1" x14ac:dyDescent="0.25">
      <c r="A13" s="15">
        <v>10</v>
      </c>
      <c r="B13" s="35" t="s">
        <v>46</v>
      </c>
      <c r="C13" s="9">
        <v>582334</v>
      </c>
      <c r="D13" s="10">
        <v>407633.8</v>
      </c>
      <c r="E13" s="10">
        <v>145583.5</v>
      </c>
      <c r="F13" s="10">
        <v>29116.7</v>
      </c>
      <c r="G13" s="5" t="s">
        <v>6</v>
      </c>
    </row>
    <row r="14" spans="1:7" ht="67.5" customHeight="1" x14ac:dyDescent="0.25">
      <c r="A14" s="15">
        <v>11</v>
      </c>
      <c r="B14" s="35" t="s">
        <v>47</v>
      </c>
      <c r="C14" s="9">
        <v>1146766</v>
      </c>
      <c r="D14" s="10">
        <v>802736.2</v>
      </c>
      <c r="E14" s="10">
        <v>286690.8</v>
      </c>
      <c r="F14" s="10">
        <v>57339</v>
      </c>
      <c r="G14" s="5" t="s">
        <v>6</v>
      </c>
    </row>
    <row r="15" spans="1:7" ht="75" customHeight="1" x14ac:dyDescent="0.25">
      <c r="A15" s="15">
        <v>12</v>
      </c>
      <c r="B15" s="35" t="s">
        <v>48</v>
      </c>
      <c r="C15" s="9">
        <v>375510</v>
      </c>
      <c r="D15" s="10">
        <v>262857</v>
      </c>
      <c r="E15" s="10">
        <v>93877.5</v>
      </c>
      <c r="F15" s="10">
        <v>18775.5</v>
      </c>
      <c r="G15" s="5" t="s">
        <v>6</v>
      </c>
    </row>
    <row r="16" spans="1:7" ht="72.75" customHeight="1" x14ac:dyDescent="0.25">
      <c r="A16" s="15">
        <v>13</v>
      </c>
      <c r="B16" s="35" t="s">
        <v>49</v>
      </c>
      <c r="C16" s="9">
        <v>599900</v>
      </c>
      <c r="D16" s="10">
        <v>419930</v>
      </c>
      <c r="E16" s="10">
        <v>149975</v>
      </c>
      <c r="F16" s="10">
        <v>29995</v>
      </c>
      <c r="G16" s="5" t="s">
        <v>6</v>
      </c>
    </row>
    <row r="17" spans="1:7" ht="59.25" customHeight="1" x14ac:dyDescent="0.25">
      <c r="A17" s="15">
        <v>14</v>
      </c>
      <c r="B17" s="35" t="s">
        <v>50</v>
      </c>
      <c r="C17" s="9">
        <v>468510</v>
      </c>
      <c r="D17" s="10">
        <v>327957</v>
      </c>
      <c r="E17" s="10">
        <v>117127.5</v>
      </c>
      <c r="F17" s="10">
        <v>23425.5</v>
      </c>
      <c r="G17" s="5" t="s">
        <v>6</v>
      </c>
    </row>
    <row r="18" spans="1:7" ht="63" customHeight="1" x14ac:dyDescent="0.25">
      <c r="A18" s="15">
        <v>15</v>
      </c>
      <c r="B18" s="35" t="s">
        <v>51</v>
      </c>
      <c r="C18" s="9">
        <v>400000</v>
      </c>
      <c r="D18" s="10">
        <v>280000</v>
      </c>
      <c r="E18" s="10">
        <v>100000</v>
      </c>
      <c r="F18" s="10">
        <v>20000</v>
      </c>
      <c r="G18" s="5" t="s">
        <v>6</v>
      </c>
    </row>
    <row r="19" spans="1:7" ht="45.75" customHeight="1" x14ac:dyDescent="0.25">
      <c r="A19" s="15">
        <v>16</v>
      </c>
      <c r="B19" s="35" t="s">
        <v>52</v>
      </c>
      <c r="C19" s="9">
        <v>50000</v>
      </c>
      <c r="D19" s="10">
        <v>35000</v>
      </c>
      <c r="E19" s="10">
        <v>12500</v>
      </c>
      <c r="F19" s="10">
        <v>2500</v>
      </c>
      <c r="G19" s="5" t="s">
        <v>6</v>
      </c>
    </row>
    <row r="20" spans="1:7" ht="82.5" customHeight="1" x14ac:dyDescent="0.25">
      <c r="A20" s="15">
        <v>17</v>
      </c>
      <c r="B20" s="35" t="s">
        <v>53</v>
      </c>
      <c r="C20" s="9">
        <v>200000</v>
      </c>
      <c r="D20" s="10">
        <v>140000</v>
      </c>
      <c r="E20" s="10">
        <v>50000</v>
      </c>
      <c r="F20" s="10">
        <v>10000</v>
      </c>
      <c r="G20" s="5" t="s">
        <v>6</v>
      </c>
    </row>
    <row r="21" spans="1:7" ht="60.75" customHeight="1" x14ac:dyDescent="0.25">
      <c r="A21" s="15">
        <v>18</v>
      </c>
      <c r="B21" s="35" t="s">
        <v>54</v>
      </c>
      <c r="C21" s="9">
        <v>300000</v>
      </c>
      <c r="D21" s="10">
        <v>210000</v>
      </c>
      <c r="E21" s="10">
        <v>75000</v>
      </c>
      <c r="F21" s="10">
        <v>15000</v>
      </c>
      <c r="G21" s="5" t="s">
        <v>6</v>
      </c>
    </row>
    <row r="22" spans="1:7" ht="50.25" customHeight="1" x14ac:dyDescent="0.25">
      <c r="A22" s="15">
        <v>19</v>
      </c>
      <c r="B22" s="35" t="s">
        <v>55</v>
      </c>
      <c r="C22" s="9">
        <v>501143</v>
      </c>
      <c r="D22" s="10">
        <v>350800.1</v>
      </c>
      <c r="E22" s="10">
        <v>125285.75</v>
      </c>
      <c r="F22" s="10">
        <v>25057.15</v>
      </c>
      <c r="G22" s="5" t="s">
        <v>6</v>
      </c>
    </row>
    <row r="23" spans="1:7" s="11" customFormat="1" ht="67.5" customHeight="1" x14ac:dyDescent="0.45">
      <c r="A23" s="15">
        <v>20</v>
      </c>
      <c r="B23" s="35" t="s">
        <v>56</v>
      </c>
      <c r="C23" s="9">
        <v>1200000</v>
      </c>
      <c r="D23" s="10">
        <v>840000</v>
      </c>
      <c r="E23" s="10">
        <v>291000</v>
      </c>
      <c r="F23" s="10">
        <v>69000</v>
      </c>
      <c r="G23" s="5" t="s">
        <v>6</v>
      </c>
    </row>
    <row r="24" spans="1:7" s="11" customFormat="1" ht="67.5" customHeight="1" x14ac:dyDescent="0.45">
      <c r="A24" s="15">
        <v>21</v>
      </c>
      <c r="B24" s="35" t="s">
        <v>57</v>
      </c>
      <c r="C24" s="9">
        <v>563078</v>
      </c>
      <c r="D24" s="10">
        <v>394154.6</v>
      </c>
      <c r="E24" s="10">
        <v>140769.4</v>
      </c>
      <c r="F24" s="10">
        <v>28154</v>
      </c>
      <c r="G24" s="5" t="s">
        <v>6</v>
      </c>
    </row>
    <row r="25" spans="1:7" s="11" customFormat="1" ht="90" customHeight="1" x14ac:dyDescent="0.45">
      <c r="A25" s="15">
        <v>22</v>
      </c>
      <c r="B25" s="35" t="s">
        <v>58</v>
      </c>
      <c r="C25" s="9">
        <v>563078</v>
      </c>
      <c r="D25" s="10">
        <v>394154.6</v>
      </c>
      <c r="E25" s="10">
        <v>140769.4</v>
      </c>
      <c r="F25" s="10">
        <v>28154</v>
      </c>
      <c r="G25" s="5" t="s">
        <v>6</v>
      </c>
    </row>
    <row r="26" spans="1:7" s="11" customFormat="1" ht="90" customHeight="1" x14ac:dyDescent="0.45">
      <c r="A26" s="15">
        <v>23</v>
      </c>
      <c r="B26" s="35" t="s">
        <v>59</v>
      </c>
      <c r="C26" s="9">
        <v>2500000</v>
      </c>
      <c r="D26" s="10">
        <v>1750000</v>
      </c>
      <c r="E26" s="10">
        <v>625000</v>
      </c>
      <c r="F26" s="10">
        <v>125000</v>
      </c>
      <c r="G26" s="5" t="s">
        <v>6</v>
      </c>
    </row>
    <row r="27" spans="1:7" s="11" customFormat="1" ht="90" customHeight="1" x14ac:dyDescent="0.45">
      <c r="A27" s="15">
        <v>24</v>
      </c>
      <c r="B27" s="35" t="s">
        <v>60</v>
      </c>
      <c r="C27" s="9">
        <v>903864</v>
      </c>
      <c r="D27" s="10">
        <v>632704.80000000005</v>
      </c>
      <c r="E27" s="10">
        <v>225966</v>
      </c>
      <c r="F27" s="10">
        <v>45193.2</v>
      </c>
      <c r="G27" s="5" t="s">
        <v>6</v>
      </c>
    </row>
    <row r="28" spans="1:7" s="11" customFormat="1" ht="48.75" customHeight="1" x14ac:dyDescent="0.45">
      <c r="A28" s="15">
        <v>25</v>
      </c>
      <c r="B28" s="35" t="s">
        <v>61</v>
      </c>
      <c r="C28" s="9">
        <v>975000</v>
      </c>
      <c r="D28" s="10">
        <v>682500</v>
      </c>
      <c r="E28" s="10">
        <v>243750</v>
      </c>
      <c r="F28" s="10">
        <v>48750</v>
      </c>
      <c r="G28" s="5" t="s">
        <v>6</v>
      </c>
    </row>
    <row r="29" spans="1:7" ht="23.25" x14ac:dyDescent="0.25">
      <c r="A29" s="15">
        <v>26</v>
      </c>
      <c r="B29" s="35" t="s">
        <v>62</v>
      </c>
      <c r="C29" s="9">
        <v>784860</v>
      </c>
      <c r="D29" s="10">
        <v>549402</v>
      </c>
      <c r="E29" s="10">
        <v>196215</v>
      </c>
      <c r="F29" s="10">
        <v>39243</v>
      </c>
      <c r="G29" s="5" t="s">
        <v>6</v>
      </c>
    </row>
    <row r="30" spans="1:7" ht="93" x14ac:dyDescent="0.25">
      <c r="A30" s="15">
        <v>27</v>
      </c>
      <c r="B30" s="35" t="s">
        <v>63</v>
      </c>
      <c r="C30" s="9">
        <v>400000</v>
      </c>
      <c r="D30" s="10">
        <v>280000</v>
      </c>
      <c r="E30" s="10">
        <v>96000</v>
      </c>
      <c r="F30" s="10">
        <v>24000</v>
      </c>
      <c r="G30" s="5" t="s">
        <v>6</v>
      </c>
    </row>
    <row r="31" spans="1:7" ht="46.5" x14ac:dyDescent="0.25">
      <c r="A31" s="18">
        <v>28</v>
      </c>
      <c r="B31" s="36" t="s">
        <v>64</v>
      </c>
      <c r="C31" s="9">
        <v>498860</v>
      </c>
      <c r="D31" s="10">
        <v>349202</v>
      </c>
      <c r="E31" s="10">
        <v>124715</v>
      </c>
      <c r="F31" s="10">
        <v>24943</v>
      </c>
      <c r="G31" s="5" t="s">
        <v>6</v>
      </c>
    </row>
    <row r="32" spans="1:7" ht="23.25" x14ac:dyDescent="0.25">
      <c r="A32" s="18">
        <v>29</v>
      </c>
      <c r="B32" s="36" t="s">
        <v>65</v>
      </c>
      <c r="C32" s="9">
        <v>164400</v>
      </c>
      <c r="D32" s="10">
        <v>115080</v>
      </c>
      <c r="E32" s="10">
        <v>41100</v>
      </c>
      <c r="F32" s="10">
        <v>8220</v>
      </c>
      <c r="G32" s="5" t="s">
        <v>6</v>
      </c>
    </row>
    <row r="33" spans="1:7" ht="93" x14ac:dyDescent="0.25">
      <c r="A33" s="18">
        <v>30</v>
      </c>
      <c r="B33" s="36" t="s">
        <v>66</v>
      </c>
      <c r="C33" s="9">
        <v>200000</v>
      </c>
      <c r="D33" s="10">
        <v>140000</v>
      </c>
      <c r="E33" s="10">
        <v>50000</v>
      </c>
      <c r="F33" s="10">
        <v>10000</v>
      </c>
      <c r="G33" s="5" t="s">
        <v>6</v>
      </c>
    </row>
    <row r="34" spans="1:7" ht="46.5" x14ac:dyDescent="0.25">
      <c r="A34" s="15">
        <v>31</v>
      </c>
      <c r="B34" s="35" t="s">
        <v>67</v>
      </c>
      <c r="C34" s="9">
        <v>626320</v>
      </c>
      <c r="D34" s="10">
        <v>438424</v>
      </c>
      <c r="E34" s="10">
        <v>156580</v>
      </c>
      <c r="F34" s="10">
        <v>31316</v>
      </c>
      <c r="G34" s="5" t="s">
        <v>6</v>
      </c>
    </row>
    <row r="35" spans="1:7" ht="23.25" x14ac:dyDescent="0.25">
      <c r="A35" s="16">
        <v>32</v>
      </c>
      <c r="B35" s="37" t="s">
        <v>70</v>
      </c>
      <c r="C35" s="9">
        <v>337304.66</v>
      </c>
      <c r="D35" s="10">
        <v>236113.26</v>
      </c>
      <c r="E35" s="10">
        <v>84326.17</v>
      </c>
      <c r="F35" s="10">
        <v>16865.23</v>
      </c>
      <c r="G35" s="5" t="s">
        <v>6</v>
      </c>
    </row>
    <row r="36" spans="1:7" ht="23.25" x14ac:dyDescent="0.25">
      <c r="A36" s="16">
        <v>33</v>
      </c>
      <c r="B36" s="37" t="s">
        <v>71</v>
      </c>
      <c r="C36" s="9">
        <v>341141.45</v>
      </c>
      <c r="D36" s="10">
        <v>238799.02</v>
      </c>
      <c r="E36" s="10">
        <v>85285.36</v>
      </c>
      <c r="F36" s="10">
        <v>17057.07</v>
      </c>
      <c r="G36" s="5" t="s">
        <v>6</v>
      </c>
    </row>
    <row r="37" spans="1:7" ht="23.25" x14ac:dyDescent="0.25">
      <c r="A37" s="16">
        <v>34</v>
      </c>
      <c r="B37" s="37" t="s">
        <v>72</v>
      </c>
      <c r="C37" s="9">
        <v>337289.62</v>
      </c>
      <c r="D37" s="10">
        <v>236102.734</v>
      </c>
      <c r="E37" s="10">
        <v>84322.404999999999</v>
      </c>
      <c r="F37" s="10">
        <v>16864.481</v>
      </c>
      <c r="G37" s="5" t="s">
        <v>6</v>
      </c>
    </row>
    <row r="38" spans="1:7" ht="23.25" x14ac:dyDescent="0.25">
      <c r="A38" s="16">
        <v>35</v>
      </c>
      <c r="B38" s="37" t="s">
        <v>73</v>
      </c>
      <c r="C38" s="9">
        <v>223190.59</v>
      </c>
      <c r="D38" s="10">
        <v>156233.41</v>
      </c>
      <c r="E38" s="10">
        <v>55797.65</v>
      </c>
      <c r="F38" s="10">
        <v>11159.53</v>
      </c>
      <c r="G38" s="5" t="s">
        <v>6</v>
      </c>
    </row>
    <row r="39" spans="1:7" ht="23.25" x14ac:dyDescent="0.25">
      <c r="A39" s="16">
        <v>36</v>
      </c>
      <c r="B39" s="37" t="s">
        <v>74</v>
      </c>
      <c r="C39" s="9">
        <v>241107.06</v>
      </c>
      <c r="D39" s="10">
        <v>168774.94</v>
      </c>
      <c r="E39" s="10">
        <v>60276.77</v>
      </c>
      <c r="F39" s="10">
        <v>12055.35</v>
      </c>
      <c r="G39" s="5" t="s">
        <v>6</v>
      </c>
    </row>
    <row r="40" spans="1:7" ht="46.5" x14ac:dyDescent="0.25">
      <c r="A40" s="16">
        <v>37</v>
      </c>
      <c r="B40" s="37" t="s">
        <v>75</v>
      </c>
      <c r="C40" s="9">
        <v>188374.13</v>
      </c>
      <c r="D40" s="10">
        <v>131861.89000000001</v>
      </c>
      <c r="E40" s="10">
        <v>47093.53</v>
      </c>
      <c r="F40" s="10">
        <v>9418.7099999999991</v>
      </c>
      <c r="G40" s="5" t="s">
        <v>6</v>
      </c>
    </row>
    <row r="41" spans="1:7" ht="23.25" x14ac:dyDescent="0.25">
      <c r="A41" s="16">
        <v>38</v>
      </c>
      <c r="B41" s="37" t="s">
        <v>76</v>
      </c>
      <c r="C41" s="9">
        <v>275401.73</v>
      </c>
      <c r="D41" s="10">
        <v>192781.21</v>
      </c>
      <c r="E41" s="10">
        <v>68850.429999999993</v>
      </c>
      <c r="F41" s="10">
        <v>13770.09</v>
      </c>
      <c r="G41" s="5" t="s">
        <v>6</v>
      </c>
    </row>
    <row r="42" spans="1:7" ht="23.25" x14ac:dyDescent="0.25">
      <c r="A42" s="16">
        <v>39</v>
      </c>
      <c r="B42" s="37" t="s">
        <v>77</v>
      </c>
      <c r="C42" s="9">
        <v>314886.7</v>
      </c>
      <c r="D42" s="10">
        <v>220420.69</v>
      </c>
      <c r="E42" s="10">
        <v>78721.67</v>
      </c>
      <c r="F42" s="10">
        <v>15744.34</v>
      </c>
      <c r="G42" s="5" t="s">
        <v>6</v>
      </c>
    </row>
    <row r="43" spans="1:7" ht="23.25" x14ac:dyDescent="0.25">
      <c r="A43" s="16">
        <v>40</v>
      </c>
      <c r="B43" s="37" t="s">
        <v>20</v>
      </c>
      <c r="C43" s="9">
        <v>240230.15</v>
      </c>
      <c r="D43" s="10">
        <v>168161.10500000001</v>
      </c>
      <c r="E43" s="10">
        <v>60057.537499999999</v>
      </c>
      <c r="F43" s="10">
        <v>12011.5075</v>
      </c>
      <c r="G43" s="5" t="s">
        <v>6</v>
      </c>
    </row>
    <row r="44" spans="1:7" ht="23.25" x14ac:dyDescent="0.25">
      <c r="A44" s="16">
        <v>41</v>
      </c>
      <c r="B44" s="37" t="s">
        <v>78</v>
      </c>
      <c r="C44" s="9">
        <v>328429.84999999998</v>
      </c>
      <c r="D44" s="10">
        <v>229900.9</v>
      </c>
      <c r="E44" s="10">
        <v>82107.460000000006</v>
      </c>
      <c r="F44" s="10">
        <v>16421.490000000002</v>
      </c>
      <c r="G44" s="5" t="s">
        <v>6</v>
      </c>
    </row>
    <row r="45" spans="1:7" ht="23.25" x14ac:dyDescent="0.25">
      <c r="A45" s="16">
        <v>42</v>
      </c>
      <c r="B45" s="37" t="s">
        <v>79</v>
      </c>
      <c r="C45" s="9">
        <v>162109.78</v>
      </c>
      <c r="D45" s="10">
        <v>113476.85</v>
      </c>
      <c r="E45" s="10">
        <v>40527.440000000002</v>
      </c>
      <c r="F45" s="10">
        <v>8105.49</v>
      </c>
      <c r="G45" s="5" t="s">
        <v>6</v>
      </c>
    </row>
    <row r="46" spans="1:7" ht="46.5" x14ac:dyDescent="0.25">
      <c r="A46" s="16">
        <v>43</v>
      </c>
      <c r="B46" s="37" t="s">
        <v>80</v>
      </c>
      <c r="C46" s="9">
        <v>232568.46</v>
      </c>
      <c r="D46" s="10">
        <v>162797.92000000001</v>
      </c>
      <c r="E46" s="10">
        <v>58142.114999999998</v>
      </c>
      <c r="F46" s="10">
        <v>11628.42</v>
      </c>
      <c r="G46" s="5" t="s">
        <v>6</v>
      </c>
    </row>
    <row r="47" spans="1:7" ht="46.5" x14ac:dyDescent="0.25">
      <c r="A47" s="16">
        <v>44</v>
      </c>
      <c r="B47" s="37" t="s">
        <v>81</v>
      </c>
      <c r="C47" s="9">
        <v>309535.67</v>
      </c>
      <c r="D47" s="10">
        <v>216674.97</v>
      </c>
      <c r="E47" s="10">
        <v>77383.92</v>
      </c>
      <c r="F47" s="10">
        <v>15476.78</v>
      </c>
      <c r="G47" s="5" t="s">
        <v>6</v>
      </c>
    </row>
    <row r="48" spans="1:7" ht="46.5" x14ac:dyDescent="0.25">
      <c r="A48" s="16">
        <v>45</v>
      </c>
      <c r="B48" s="37" t="s">
        <v>82</v>
      </c>
      <c r="C48" s="9">
        <v>312006.36</v>
      </c>
      <c r="D48" s="10">
        <v>218404.45</v>
      </c>
      <c r="E48" s="10">
        <v>78001.59</v>
      </c>
      <c r="F48" s="10">
        <v>15600.32</v>
      </c>
      <c r="G48" s="5" t="s">
        <v>6</v>
      </c>
    </row>
    <row r="49" spans="1:7" ht="46.5" x14ac:dyDescent="0.25">
      <c r="A49" s="16">
        <v>44</v>
      </c>
      <c r="B49" s="37" t="s">
        <v>83</v>
      </c>
      <c r="C49" s="9">
        <v>117734.58</v>
      </c>
      <c r="D49" s="10">
        <v>82414.210000000006</v>
      </c>
      <c r="E49" s="10">
        <v>29433.64</v>
      </c>
      <c r="F49" s="10">
        <v>5886.73</v>
      </c>
      <c r="G49" s="5" t="s">
        <v>6</v>
      </c>
    </row>
    <row r="50" spans="1:7" ht="46.5" x14ac:dyDescent="0.25">
      <c r="A50" s="16">
        <v>45</v>
      </c>
      <c r="B50" s="37" t="s">
        <v>84</v>
      </c>
      <c r="C50" s="9">
        <v>311810.75</v>
      </c>
      <c r="D50" s="10">
        <v>218267.53</v>
      </c>
      <c r="E50" s="10">
        <v>77952.69</v>
      </c>
      <c r="F50" s="10">
        <v>15590.53</v>
      </c>
      <c r="G50" s="5" t="s">
        <v>6</v>
      </c>
    </row>
    <row r="51" spans="1:7" ht="46.5" x14ac:dyDescent="0.25">
      <c r="A51" s="16">
        <v>46</v>
      </c>
      <c r="B51" s="37" t="s">
        <v>85</v>
      </c>
      <c r="C51" s="9">
        <v>1199999.82</v>
      </c>
      <c r="D51" s="10">
        <v>839999.87</v>
      </c>
      <c r="E51" s="10">
        <v>299999.96000000002</v>
      </c>
      <c r="F51" s="10">
        <v>59999.99</v>
      </c>
      <c r="G51" s="5" t="s">
        <v>6</v>
      </c>
    </row>
    <row r="52" spans="1:7" ht="46.5" x14ac:dyDescent="0.25">
      <c r="A52" s="16">
        <v>47</v>
      </c>
      <c r="B52" s="41" t="s">
        <v>86</v>
      </c>
      <c r="C52" s="39">
        <v>537945.30000000005</v>
      </c>
      <c r="D52" s="38">
        <v>376561.71</v>
      </c>
      <c r="E52" s="38">
        <v>134486.32</v>
      </c>
      <c r="F52" s="38">
        <v>26897.27</v>
      </c>
      <c r="G52" s="8" t="s">
        <v>6</v>
      </c>
    </row>
    <row r="53" spans="1:7" ht="23.25" x14ac:dyDescent="0.35">
      <c r="A53" s="26"/>
      <c r="B53" s="40" t="s">
        <v>35</v>
      </c>
      <c r="C53" s="9">
        <f>SUM(C4:C52)</f>
        <v>24253017.66</v>
      </c>
      <c r="D53" s="9">
        <f>SUM(D4:D52)</f>
        <v>16977112.368999999</v>
      </c>
      <c r="E53" s="9">
        <f>SUM(E4:E52)</f>
        <v>6050253.5075000003</v>
      </c>
      <c r="F53" s="9">
        <f>SUM(F4:F52)</f>
        <v>1225651.7784999998</v>
      </c>
      <c r="G53" s="9"/>
    </row>
    <row r="56" spans="1:7" ht="18.75" x14ac:dyDescent="0.3">
      <c r="B56" s="19" t="s">
        <v>32</v>
      </c>
      <c r="C56" s="19" t="s">
        <v>28</v>
      </c>
      <c r="D56" s="20">
        <v>17378691</v>
      </c>
      <c r="E56" s="3" t="s">
        <v>69</v>
      </c>
    </row>
    <row r="57" spans="1:7" ht="18.75" x14ac:dyDescent="0.3">
      <c r="B57" s="23" t="s">
        <v>33</v>
      </c>
      <c r="C57" s="23" t="s">
        <v>29</v>
      </c>
      <c r="D57" s="24">
        <f>C31+C32+C33</f>
        <v>863260</v>
      </c>
      <c r="E57" s="3" t="s">
        <v>87</v>
      </c>
    </row>
    <row r="58" spans="1:7" ht="18.75" x14ac:dyDescent="0.3">
      <c r="B58" s="21" t="s">
        <v>7</v>
      </c>
      <c r="C58" s="21" t="s">
        <v>30</v>
      </c>
      <c r="D58" s="22">
        <f>C35+C36+C37+C38+C39+C40+C41+C42+C43+C44+C45+C46+C47+C48+C49+C50+C51+C52</f>
        <v>6011066.6600000001</v>
      </c>
      <c r="E58" s="3" t="s">
        <v>88</v>
      </c>
    </row>
    <row r="59" spans="1:7" ht="18.75" x14ac:dyDescent="0.3">
      <c r="B59" s="13"/>
      <c r="C59" s="13"/>
      <c r="D59" s="14">
        <f>SUM(D56:D58)</f>
        <v>24253017.66</v>
      </c>
    </row>
    <row r="61" spans="1:7" ht="18.75" x14ac:dyDescent="0.3">
      <c r="E61" s="42"/>
    </row>
    <row r="62" spans="1:7" x14ac:dyDescent="0.25">
      <c r="C62" s="25"/>
    </row>
  </sheetData>
  <mergeCells count="2">
    <mergeCell ref="A1:G1"/>
    <mergeCell ref="C2:G2"/>
  </mergeCells>
  <printOptions horizontalCentered="1" verticalCentered="1"/>
  <pageMargins left="3.937007874015748E-2" right="3.937007874015748E-2" top="0.19685039370078741" bottom="0.19685039370078741" header="0" footer="0"/>
  <pageSetup paperSize="8" scale="19" fitToWidth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N38"/>
  <sheetViews>
    <sheetView topLeftCell="A10" zoomScale="85" zoomScaleNormal="85" workbookViewId="0">
      <selection activeCell="I18" sqref="I18"/>
    </sheetView>
  </sheetViews>
  <sheetFormatPr defaultRowHeight="15" x14ac:dyDescent="0.25"/>
  <cols>
    <col min="4" max="4" width="51.42578125" customWidth="1"/>
    <col min="5" max="9" width="25.7109375" customWidth="1"/>
  </cols>
  <sheetData>
    <row r="4" spans="4:9" ht="37.5" x14ac:dyDescent="0.25">
      <c r="D4" s="26"/>
      <c r="E4" s="27" t="s">
        <v>34</v>
      </c>
      <c r="F4" s="27" t="s">
        <v>2</v>
      </c>
      <c r="G4" s="27" t="s">
        <v>3</v>
      </c>
      <c r="H4" s="27" t="s">
        <v>4</v>
      </c>
      <c r="I4" s="27" t="s">
        <v>5</v>
      </c>
    </row>
    <row r="5" spans="4:9" ht="20.25" x14ac:dyDescent="0.25">
      <c r="D5" s="17" t="s">
        <v>15</v>
      </c>
      <c r="E5" s="29">
        <v>414425.71</v>
      </c>
      <c r="F5" s="30">
        <v>210233.38699999999</v>
      </c>
      <c r="G5" s="30">
        <v>75083.352499999994</v>
      </c>
      <c r="H5" s="30">
        <v>15016.670499999998</v>
      </c>
      <c r="I5" s="5" t="s">
        <v>6</v>
      </c>
    </row>
    <row r="6" spans="4:9" ht="20.25" x14ac:dyDescent="0.25">
      <c r="D6" s="17" t="s">
        <v>16</v>
      </c>
      <c r="E6" s="29">
        <v>266270.93</v>
      </c>
      <c r="F6" s="30">
        <v>186389.65099999998</v>
      </c>
      <c r="G6" s="30">
        <v>66567.732499999998</v>
      </c>
      <c r="H6" s="30">
        <v>13313.546499999999</v>
      </c>
      <c r="I6" s="5" t="s">
        <v>6</v>
      </c>
    </row>
    <row r="7" spans="4:9" ht="20.25" x14ac:dyDescent="0.25">
      <c r="D7" s="17" t="s">
        <v>17</v>
      </c>
      <c r="E7" s="29">
        <v>300333.40999999997</v>
      </c>
      <c r="F7" s="30">
        <v>231733.698</v>
      </c>
      <c r="G7" s="30">
        <v>82762.035000000003</v>
      </c>
      <c r="H7" s="30">
        <v>16552.407000000003</v>
      </c>
      <c r="I7" s="5" t="s">
        <v>6</v>
      </c>
    </row>
    <row r="8" spans="4:9" ht="20.25" x14ac:dyDescent="0.25">
      <c r="D8" s="17" t="s">
        <v>18</v>
      </c>
      <c r="E8" s="29">
        <v>287127.71000000002</v>
      </c>
      <c r="F8" s="30">
        <v>198342.44500000001</v>
      </c>
      <c r="G8" s="30">
        <v>70836.587499999994</v>
      </c>
      <c r="H8" s="30">
        <v>14167.317499999999</v>
      </c>
      <c r="I8" s="5" t="s">
        <v>6</v>
      </c>
    </row>
    <row r="9" spans="4:9" ht="20.25" x14ac:dyDescent="0.25">
      <c r="D9" s="17" t="s">
        <v>19</v>
      </c>
      <c r="E9" s="29">
        <v>281333.53000000003</v>
      </c>
      <c r="F9" s="30">
        <v>196933.47100000002</v>
      </c>
      <c r="G9" s="30">
        <v>70333.382500000007</v>
      </c>
      <c r="H9" s="30">
        <v>14066.676500000001</v>
      </c>
      <c r="I9" s="5" t="s">
        <v>6</v>
      </c>
    </row>
    <row r="10" spans="4:9" ht="20.25" x14ac:dyDescent="0.25">
      <c r="D10" s="17" t="s">
        <v>20</v>
      </c>
      <c r="E10" s="29">
        <v>331036.55</v>
      </c>
      <c r="F10" s="30">
        <v>290097.99700000003</v>
      </c>
      <c r="G10" s="30">
        <v>103606.42750000001</v>
      </c>
      <c r="H10" s="30">
        <v>20721.285500000002</v>
      </c>
      <c r="I10" s="5" t="s">
        <v>6</v>
      </c>
    </row>
    <row r="11" spans="4:9" ht="20.25" x14ac:dyDescent="0.25">
      <c r="D11" s="17" t="s">
        <v>21</v>
      </c>
      <c r="E11" s="29">
        <v>283225.36</v>
      </c>
      <c r="F11" s="30">
        <v>198257.75199999998</v>
      </c>
      <c r="G11" s="30">
        <v>70806.34</v>
      </c>
      <c r="H11" s="30">
        <v>14161.267999999998</v>
      </c>
      <c r="I11" s="5" t="s">
        <v>6</v>
      </c>
    </row>
    <row r="12" spans="4:9" ht="20.25" x14ac:dyDescent="0.25">
      <c r="D12" s="17" t="s">
        <v>31</v>
      </c>
      <c r="E12" s="29">
        <v>283412.23</v>
      </c>
      <c r="F12" s="30">
        <v>200989.39700000003</v>
      </c>
      <c r="G12" s="30">
        <v>71781.927500000005</v>
      </c>
      <c r="H12" s="30">
        <v>14356.3855</v>
      </c>
      <c r="I12" s="5" t="s">
        <v>6</v>
      </c>
    </row>
    <row r="13" spans="4:9" ht="20.25" x14ac:dyDescent="0.25">
      <c r="D13" s="17" t="s">
        <v>22</v>
      </c>
      <c r="E13" s="29">
        <v>266251.51</v>
      </c>
      <c r="F13" s="30">
        <v>249230.345</v>
      </c>
      <c r="G13" s="30">
        <v>89010.837499999994</v>
      </c>
      <c r="H13" s="30">
        <v>17802.1675</v>
      </c>
      <c r="I13" s="5" t="s">
        <v>6</v>
      </c>
    </row>
    <row r="14" spans="4:9" ht="20.25" x14ac:dyDescent="0.25">
      <c r="D14" s="17" t="s">
        <v>23</v>
      </c>
      <c r="E14" s="29">
        <v>331129.63</v>
      </c>
      <c r="F14" s="30">
        <v>198388.56099999999</v>
      </c>
      <c r="G14" s="30">
        <v>70853.057499999995</v>
      </c>
      <c r="H14" s="30">
        <v>14170.611499999999</v>
      </c>
      <c r="I14" s="5" t="s">
        <v>6</v>
      </c>
    </row>
    <row r="15" spans="4:9" ht="20.25" x14ac:dyDescent="0.25">
      <c r="D15" s="17" t="s">
        <v>24</v>
      </c>
      <c r="E15" s="29">
        <v>331048.14</v>
      </c>
      <c r="F15" s="30">
        <v>196862.848</v>
      </c>
      <c r="G15" s="30">
        <v>70308.160000000003</v>
      </c>
      <c r="H15" s="30">
        <v>14061.632000000001</v>
      </c>
      <c r="I15" s="5" t="s">
        <v>6</v>
      </c>
    </row>
    <row r="16" spans="4:9" ht="20.25" x14ac:dyDescent="0.25">
      <c r="D16" s="17" t="s">
        <v>25</v>
      </c>
      <c r="E16" s="29">
        <v>281232.64000000001</v>
      </c>
      <c r="F16" s="30">
        <v>186376.057</v>
      </c>
      <c r="G16" s="30">
        <v>66562.877500000002</v>
      </c>
      <c r="H16" s="30">
        <v>13312.575500000001</v>
      </c>
      <c r="I16" s="5" t="s">
        <v>6</v>
      </c>
    </row>
    <row r="17" spans="4:13" ht="20.25" x14ac:dyDescent="0.25">
      <c r="D17" s="17" t="s">
        <v>26</v>
      </c>
      <c r="E17" s="29">
        <v>283346.34999999998</v>
      </c>
      <c r="F17" s="30">
        <v>231725.58499999999</v>
      </c>
      <c r="G17" s="30">
        <v>82759.137499999997</v>
      </c>
      <c r="H17" s="30">
        <v>16551.827499999999</v>
      </c>
      <c r="I17" s="5" t="s">
        <v>6</v>
      </c>
    </row>
    <row r="18" spans="4:13" ht="37.5" x14ac:dyDescent="0.25">
      <c r="D18" s="17" t="s">
        <v>27</v>
      </c>
      <c r="E18" s="29">
        <v>356043.35</v>
      </c>
      <c r="F18" s="30">
        <v>231790.74100000001</v>
      </c>
      <c r="G18" s="30">
        <v>82782.407500000001</v>
      </c>
      <c r="H18" s="30">
        <v>16556.481499999998</v>
      </c>
      <c r="I18" s="5" t="s">
        <v>6</v>
      </c>
    </row>
    <row r="19" spans="4:13" x14ac:dyDescent="0.25">
      <c r="D19" s="28" t="s">
        <v>35</v>
      </c>
      <c r="E19" s="31">
        <f>SUM(E5:E18)</f>
        <v>4296217.0500000007</v>
      </c>
      <c r="F19" s="31">
        <f>SUM(F5:F18)</f>
        <v>3007351.9350000001</v>
      </c>
      <c r="G19" s="31">
        <f>SUM(G5:G18)</f>
        <v>1074054.2625</v>
      </c>
      <c r="H19" s="31">
        <f>SUM(H5:H18)</f>
        <v>214810.85249999998</v>
      </c>
      <c r="I19" s="26"/>
    </row>
    <row r="25" spans="4:13" ht="37.5" x14ac:dyDescent="0.25">
      <c r="E25" s="27" t="s">
        <v>34</v>
      </c>
      <c r="F25" s="27" t="s">
        <v>2</v>
      </c>
      <c r="G25" s="27" t="s">
        <v>3</v>
      </c>
      <c r="H25" s="27" t="s">
        <v>4</v>
      </c>
      <c r="I25" s="27" t="s">
        <v>5</v>
      </c>
    </row>
    <row r="26" spans="4:13" ht="37.5" x14ac:dyDescent="0.25">
      <c r="D26" s="17" t="s">
        <v>8</v>
      </c>
      <c r="E26" s="31">
        <v>149427.45000000001</v>
      </c>
      <c r="F26" s="31">
        <v>104599.21</v>
      </c>
      <c r="G26" s="31">
        <v>32363.64</v>
      </c>
      <c r="H26" s="31">
        <v>12464.59</v>
      </c>
      <c r="I26" s="31"/>
      <c r="J26" s="6"/>
      <c r="K26" s="4"/>
      <c r="L26" s="4"/>
      <c r="M26" s="4"/>
    </row>
    <row r="27" spans="4:13" ht="37.5" x14ac:dyDescent="0.25">
      <c r="D27" s="17" t="s">
        <v>9</v>
      </c>
      <c r="E27" s="31">
        <v>150791.35999999999</v>
      </c>
      <c r="F27" s="31">
        <v>105553.95</v>
      </c>
      <c r="G27" s="31">
        <v>32659.05</v>
      </c>
      <c r="H27" s="31">
        <v>12578.36</v>
      </c>
      <c r="I27" s="31"/>
      <c r="J27" s="6"/>
      <c r="K27" s="4"/>
      <c r="L27" s="4"/>
      <c r="M27" s="4"/>
    </row>
    <row r="28" spans="4:13" ht="37.5" x14ac:dyDescent="0.25">
      <c r="D28" s="17" t="s">
        <v>10</v>
      </c>
      <c r="E28" s="31">
        <v>149316.39000000001</v>
      </c>
      <c r="F28" s="31">
        <v>104521.47</v>
      </c>
      <c r="G28" s="31">
        <v>32339.599999999999</v>
      </c>
      <c r="H28" s="31">
        <v>12455.32</v>
      </c>
      <c r="I28" s="31"/>
      <c r="J28" s="6"/>
      <c r="K28" s="4"/>
      <c r="L28" s="4"/>
      <c r="M28" s="7"/>
    </row>
    <row r="29" spans="4:13" ht="37.5" x14ac:dyDescent="0.25">
      <c r="D29" s="17" t="s">
        <v>11</v>
      </c>
      <c r="E29" s="31">
        <v>149682.78</v>
      </c>
      <c r="F29" s="31">
        <v>104777.95</v>
      </c>
      <c r="G29" s="31">
        <v>32418.94</v>
      </c>
      <c r="H29" s="31">
        <v>12485.89</v>
      </c>
      <c r="I29" s="31"/>
      <c r="J29" s="6"/>
      <c r="K29" s="4"/>
      <c r="L29" s="4"/>
      <c r="M29" s="4"/>
    </row>
    <row r="30" spans="4:13" ht="37.5" x14ac:dyDescent="0.25">
      <c r="D30" s="17" t="s">
        <v>12</v>
      </c>
      <c r="E30" s="31">
        <v>968236.75</v>
      </c>
      <c r="F30" s="31">
        <v>677765.73</v>
      </c>
      <c r="G30" s="31">
        <v>242059.18</v>
      </c>
      <c r="H30" s="31">
        <v>48411.839999999997</v>
      </c>
      <c r="I30" s="31"/>
      <c r="J30" s="6"/>
      <c r="K30" s="4"/>
      <c r="L30" s="4"/>
      <c r="M30" s="4"/>
    </row>
    <row r="31" spans="4:13" x14ac:dyDescent="0.25">
      <c r="D31" s="28" t="s">
        <v>35</v>
      </c>
      <c r="E31" s="31">
        <f>SUM(E26:E30)</f>
        <v>1567454.73</v>
      </c>
      <c r="F31" s="31">
        <f>SUM(F26:F30)</f>
        <v>1097218.31</v>
      </c>
      <c r="G31" s="31">
        <f>SUM(G26:G30)</f>
        <v>371840.41000000003</v>
      </c>
      <c r="H31" s="31">
        <f>SUM(H26:H30)</f>
        <v>98396</v>
      </c>
      <c r="I31" s="26"/>
    </row>
    <row r="35" spans="4:14" ht="37.5" x14ac:dyDescent="0.25">
      <c r="E35" s="27" t="s">
        <v>34</v>
      </c>
      <c r="F35" s="27" t="s">
        <v>2</v>
      </c>
      <c r="G35" s="27" t="s">
        <v>3</v>
      </c>
      <c r="H35" s="27" t="s">
        <v>4</v>
      </c>
      <c r="I35" s="27" t="s">
        <v>5</v>
      </c>
    </row>
    <row r="36" spans="4:14" ht="37.5" x14ac:dyDescent="0.25">
      <c r="D36" s="17" t="s">
        <v>13</v>
      </c>
      <c r="E36" s="31">
        <v>497304.88</v>
      </c>
      <c r="F36" s="31">
        <v>348113.42</v>
      </c>
      <c r="G36" s="31">
        <v>124326.22</v>
      </c>
      <c r="H36" s="31">
        <v>24865.24</v>
      </c>
      <c r="I36" s="31" t="s">
        <v>6</v>
      </c>
      <c r="J36" s="6">
        <v>497304.88</v>
      </c>
      <c r="K36" s="4">
        <v>348113.42</v>
      </c>
      <c r="L36" s="4">
        <v>124326.22</v>
      </c>
      <c r="M36" s="4">
        <v>24865.24</v>
      </c>
      <c r="N36" s="5" t="s">
        <v>6</v>
      </c>
    </row>
    <row r="37" spans="4:14" ht="37.5" x14ac:dyDescent="0.25">
      <c r="D37" s="17" t="s">
        <v>14</v>
      </c>
      <c r="E37" s="31">
        <v>502694.99</v>
      </c>
      <c r="F37" s="31">
        <v>351886.49</v>
      </c>
      <c r="G37" s="31">
        <v>125673.75</v>
      </c>
      <c r="H37" s="31">
        <v>25134.75</v>
      </c>
      <c r="I37" s="31" t="s">
        <v>6</v>
      </c>
      <c r="J37" s="6">
        <v>502694.99</v>
      </c>
      <c r="K37" s="4">
        <v>351886.49</v>
      </c>
      <c r="L37" s="4">
        <v>125673.75</v>
      </c>
      <c r="M37" s="4">
        <v>25134.75</v>
      </c>
      <c r="N37" s="5" t="s">
        <v>6</v>
      </c>
    </row>
    <row r="38" spans="4:14" x14ac:dyDescent="0.25">
      <c r="D38" s="28" t="s">
        <v>35</v>
      </c>
      <c r="E38" s="31">
        <f>SUM(E36:E37)</f>
        <v>999999.87</v>
      </c>
      <c r="F38" s="31">
        <f>SUM(F36:F37)</f>
        <v>699999.90999999992</v>
      </c>
      <c r="G38" s="31">
        <f>SUM(G36:G37)</f>
        <v>249999.97</v>
      </c>
      <c r="H38" s="31">
        <f>SUM(H36:H37)</f>
        <v>49999.990000000005</v>
      </c>
      <c r="I38" s="2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Баскакова И.В.</dc:creator>
  <cp:lastModifiedBy>User</cp:lastModifiedBy>
  <cp:lastPrinted>2024-01-09T12:07:15Z</cp:lastPrinted>
  <dcterms:created xsi:type="dcterms:W3CDTF">2022-10-16T10:00:42Z</dcterms:created>
  <dcterms:modified xsi:type="dcterms:W3CDTF">2024-01-30T14:07:30Z</dcterms:modified>
</cp:coreProperties>
</file>